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LILLED 2025\Väikehanke dokumendid\"/>
    </mc:Choice>
  </mc:AlternateContent>
  <xr:revisionPtr revIDLastSave="0" documentId="13_ncr:1_{59714BDC-DED3-4630-AFAF-6AF40BDDAF7C}" xr6:coauthVersionLast="47" xr6:coauthVersionMax="47" xr10:uidLastSave="{00000000-0000-0000-0000-000000000000}"/>
  <bookViews>
    <workbookView xWindow="-120" yWindow="-120" windowWidth="29040" windowHeight="15840" xr2:uid="{CDEDA6EB-9018-41D4-83F6-6A630092DF5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4" i="1"/>
  <c r="G36" i="1" l="1"/>
  <c r="G48" i="1" s="1"/>
  <c r="G49" i="1" s="1"/>
  <c r="G50" i="1" s="1"/>
</calcChain>
</file>

<file path=xl/sharedStrings.xml><?xml version="1.0" encoding="utf-8"?>
<sst xmlns="http://schemas.openxmlformats.org/spreadsheetml/2006/main" count="61" uniqueCount="57">
  <si>
    <t xml:space="preserve">Jrk </t>
  </si>
  <si>
    <t xml:space="preserve">Liik/sort </t>
  </si>
  <si>
    <t>Ilubataat Marquerite</t>
  </si>
  <si>
    <t>Haljastustöö: istutamine, kastmine, pinnase ettevalmistus, puhastus</t>
  </si>
  <si>
    <t>Suvelillede transport Tapale ja Tamsallu</t>
  </si>
  <si>
    <t xml:space="preserve"> </t>
  </si>
  <si>
    <t>Hankija/tellija: Tapa Vallavalitsus</t>
  </si>
  <si>
    <t>Kogus           töö</t>
  </si>
  <si>
    <t>MAKSUMUSE TABEL</t>
  </si>
  <si>
    <t>Kalevikepp Geyser White</t>
  </si>
  <si>
    <t>Lõvilõug Sonnet Yellow ja Orange segu</t>
  </si>
  <si>
    <t>Jiflor amplite (60cm ja 80cm) ettekasvatus, istutus, kasvusubstraat, väetis jms.</t>
  </si>
  <si>
    <t>hanke mahus</t>
  </si>
  <si>
    <t>X</t>
  </si>
  <si>
    <t>Tapa valla suvelillede kogused 2025</t>
  </si>
  <si>
    <t>Liik, sort</t>
  </si>
  <si>
    <t>Tamsalu</t>
  </si>
  <si>
    <t>Tapa</t>
  </si>
  <si>
    <t>Võõrasemad, erinevad kirkad värvid</t>
  </si>
  <si>
    <t>Sarvkannikesed, erinevad kirkad värvid</t>
  </si>
  <si>
    <t>India kanna Cannova Scarl. Bronze Leaf</t>
  </si>
  <si>
    <t>Austraalia hiidhirss</t>
  </si>
  <si>
    <t>Stepirohi Ponytails</t>
  </si>
  <si>
    <t>Argentiina raudürt Vanity</t>
  </si>
  <si>
    <t>Lamav käokuld Silver</t>
  </si>
  <si>
    <t>Madal tagetes Bonanza Orange ja Gold segu</t>
  </si>
  <si>
    <t>Ilunõges Stained Glassworks Magnificent Mile</t>
  </si>
  <si>
    <t>Begoonia Big Red Green Leaf</t>
  </si>
  <si>
    <t>Begoonia Big White Bronze Leaf</t>
  </si>
  <si>
    <t>Salvia hybrida Visional Pink</t>
  </si>
  <si>
    <t>Salvia hybrida Mysty Blue</t>
  </si>
  <si>
    <t>Petuunia Mini Vista White</t>
  </si>
  <si>
    <t>Petuunia Mini Vista Coral</t>
  </si>
  <si>
    <t>Petuunia Mini Vista Hot Pink</t>
  </si>
  <si>
    <t>Petuunia Vista Bubblegum</t>
  </si>
  <si>
    <t>Petuunia Vista Silverberry</t>
  </si>
  <si>
    <t>Petuunia Vista Paradise</t>
  </si>
  <si>
    <t>KOKKU</t>
  </si>
  <si>
    <t>Taimede valikul võib kasutada analoogsorte, kuid värvused ja kõrgused peavad jääma samaks.</t>
  </si>
  <si>
    <t>Kokku/ ühikuid</t>
  </si>
  <si>
    <t>Ühiku hind km-ta</t>
  </si>
  <si>
    <t>Summa</t>
  </si>
  <si>
    <t>lilletornide täitmine, substraadid väetised, taimede istutus</t>
  </si>
  <si>
    <t>SUMMA km-ta</t>
  </si>
  <si>
    <t>Kokku EUR km-ta</t>
  </si>
  <si>
    <t>Käibemaks 22%</t>
  </si>
  <si>
    <t>Tabel 1-2 kogumaksumus ilma km-ta</t>
  </si>
  <si>
    <t>Tabel 1-2 KOGUMAKSUMUS koos km-ga</t>
  </si>
  <si>
    <t>Pakkuja</t>
  </si>
  <si>
    <t>Registrikood</t>
  </si>
  <si>
    <t>Aadress</t>
  </si>
  <si>
    <t>Kontaktisik</t>
  </si>
  <si>
    <t>Väikehange: Tapa valla kevad- ja suvehaljastus 2025</t>
  </si>
  <si>
    <t>Kinnituse andja nimi</t>
  </si>
  <si>
    <t>allkirjastatud digitaalselt</t>
  </si>
  <si>
    <t>Kinnitame, et esitatud pakkumus on jõus 30 päeva.</t>
  </si>
  <si>
    <t>Tabel 2. Transport ja istutus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</si>
</sst>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General"/>
  </numFmts>
  <fonts count="1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3.5"/>
      <color theme="1"/>
      <name val="Times New Roman"/>
      <family val="1"/>
      <charset val="186"/>
    </font>
    <font>
      <u/>
      <sz val="11.5"/>
      <color theme="1"/>
      <name val="Times New Roman"/>
      <family val="1"/>
      <charset val="186"/>
    </font>
    <font>
      <b/>
      <sz val="7.5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.5"/>
      <color theme="1"/>
      <name val="Times New Roman"/>
      <family val="1"/>
      <charset val="186"/>
    </font>
    <font>
      <sz val="11.5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3.5"/>
      <color theme="1"/>
      <name val="Times New Roman"/>
      <family val="1"/>
    </font>
    <font>
      <sz val="13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4" fillId="0" borderId="0"/>
    <xf numFmtId="164" fontId="13" fillId="0" borderId="0" applyBorder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" fillId="0" borderId="10" xfId="0" applyFont="1" applyBorder="1"/>
    <xf numFmtId="0" fontId="5" fillId="2" borderId="12" xfId="0" applyFont="1" applyFill="1" applyBorder="1" applyAlignment="1">
      <alignment vertical="center" wrapText="1"/>
    </xf>
    <xf numFmtId="0" fontId="3" fillId="2" borderId="12" xfId="0" applyFont="1" applyFill="1" applyBorder="1"/>
    <xf numFmtId="0" fontId="3" fillId="2" borderId="13" xfId="0" applyFont="1" applyFill="1" applyBorder="1"/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" fillId="0" borderId="15" xfId="0" applyFont="1" applyBorder="1"/>
    <xf numFmtId="0" fontId="1" fillId="0" borderId="16" xfId="0" applyFont="1" applyBorder="1"/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left" vertical="center" wrapText="1" inden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right"/>
    </xf>
    <xf numFmtId="0" fontId="1" fillId="0" borderId="22" xfId="0" applyFont="1" applyBorder="1"/>
    <xf numFmtId="0" fontId="1" fillId="0" borderId="3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3" fontId="5" fillId="2" borderId="12" xfId="0" applyNumberFormat="1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1" fillId="2" borderId="11" xfId="0" applyFont="1" applyFill="1" applyBorder="1"/>
    <xf numFmtId="0" fontId="16" fillId="2" borderId="1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0" xfId="0" applyFont="1" applyAlignment="1">
      <alignment horizontal="left" vertical="top"/>
    </xf>
    <xf numFmtId="0" fontId="11" fillId="0" borderId="2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2" borderId="23" xfId="0" applyFont="1" applyFill="1" applyBorder="1" applyAlignment="1">
      <alignment horizontal="left" vertical="top"/>
    </xf>
    <xf numFmtId="0" fontId="1" fillId="2" borderId="24" xfId="0" applyFont="1" applyFill="1" applyBorder="1" applyAlignment="1">
      <alignment horizontal="left" vertical="top"/>
    </xf>
    <xf numFmtId="0" fontId="1" fillId="2" borderId="25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5" fillId="2" borderId="26" xfId="0" applyFont="1" applyFill="1" applyBorder="1" applyAlignment="1">
      <alignment horizontal="right"/>
    </xf>
    <xf numFmtId="0" fontId="15" fillId="2" borderId="27" xfId="0" applyFont="1" applyFill="1" applyBorder="1" applyAlignment="1">
      <alignment horizontal="right"/>
    </xf>
    <xf numFmtId="0" fontId="15" fillId="2" borderId="28" xfId="0" applyFont="1" applyFill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</cellXfs>
  <cellStyles count="4">
    <cellStyle name="Excel Built-in Normal 1" xfId="3" xr:uid="{A39D1D6D-DCA7-42E0-950D-A513D96D41FF}"/>
    <cellStyle name="Normaallaad" xfId="0" builtinId="0"/>
    <cellStyle name="Normaallaad 2" xfId="2" xr:uid="{F119555B-00C5-410F-A8CB-F65C948A39B1}"/>
    <cellStyle name="Normaallaad 3" xfId="1" xr:uid="{19F6F68E-D687-49C3-BACD-6C078AA94B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89E3-061E-43E5-BCA0-736B42847E62}">
  <dimension ref="A2:H58"/>
  <sheetViews>
    <sheetView tabSelected="1" topLeftCell="A19" workbookViewId="0">
      <selection activeCell="A40" sqref="A40"/>
    </sheetView>
  </sheetViews>
  <sheetFormatPr defaultRowHeight="15.75" x14ac:dyDescent="0.25"/>
  <cols>
    <col min="1" max="1" width="4" style="1" customWidth="1"/>
    <col min="2" max="2" width="35.28515625" style="1" customWidth="1"/>
    <col min="3" max="3" width="9.42578125" style="1" customWidth="1"/>
    <col min="4" max="4" width="8.5703125" style="1" customWidth="1"/>
    <col min="5" max="5" width="9.42578125" style="1" customWidth="1"/>
    <col min="6" max="6" width="11.42578125" style="1" customWidth="1"/>
    <col min="7" max="7" width="10.28515625" style="1" customWidth="1"/>
    <col min="8" max="16384" width="9.140625" style="1"/>
  </cols>
  <sheetData>
    <row r="2" spans="1:7" x14ac:dyDescent="0.25">
      <c r="A2" s="1" t="s">
        <v>6</v>
      </c>
    </row>
    <row r="3" spans="1:7" x14ac:dyDescent="0.25">
      <c r="A3" s="1" t="s">
        <v>52</v>
      </c>
    </row>
    <row r="5" spans="1:7" ht="17.25" customHeight="1" x14ac:dyDescent="0.25">
      <c r="A5" s="47" t="s">
        <v>8</v>
      </c>
      <c r="B5" s="47"/>
    </row>
    <row r="6" spans="1:7" ht="17.25" customHeight="1" x14ac:dyDescent="0.25">
      <c r="A6"/>
      <c r="B6" s="30" t="s">
        <v>48</v>
      </c>
      <c r="C6" s="43"/>
      <c r="D6" s="43"/>
      <c r="E6" s="43"/>
      <c r="F6" s="43"/>
      <c r="G6" s="43"/>
    </row>
    <row r="7" spans="1:7" ht="17.25" customHeight="1" x14ac:dyDescent="0.25">
      <c r="A7"/>
      <c r="B7" s="30" t="s">
        <v>49</v>
      </c>
      <c r="C7" s="43"/>
      <c r="D7" s="43"/>
      <c r="E7" s="43"/>
      <c r="F7" s="43"/>
      <c r="G7" s="43"/>
    </row>
    <row r="8" spans="1:7" ht="17.25" customHeight="1" x14ac:dyDescent="0.25">
      <c r="A8"/>
      <c r="B8" s="30" t="s">
        <v>50</v>
      </c>
      <c r="C8" s="43"/>
      <c r="D8" s="43"/>
      <c r="E8" s="43"/>
      <c r="F8" s="43"/>
      <c r="G8" s="43"/>
    </row>
    <row r="9" spans="1:7" x14ac:dyDescent="0.25">
      <c r="A9"/>
      <c r="B9" s="30" t="s">
        <v>51</v>
      </c>
      <c r="C9" s="43"/>
      <c r="D9" s="43"/>
      <c r="E9" s="43"/>
      <c r="F9" s="43"/>
      <c r="G9" s="43"/>
    </row>
    <row r="10" spans="1:7" x14ac:dyDescent="0.25">
      <c r="A10" s="3"/>
    </row>
    <row r="11" spans="1:7" s="2" customFormat="1" ht="17.25" x14ac:dyDescent="0.25">
      <c r="A11" s="7" t="s">
        <v>14</v>
      </c>
      <c r="B11"/>
      <c r="C11"/>
      <c r="D11"/>
      <c r="E11"/>
    </row>
    <row r="12" spans="1:7" ht="16.5" thickBot="1" x14ac:dyDescent="0.3">
      <c r="A12" s="9"/>
      <c r="B12"/>
      <c r="C12"/>
      <c r="D12"/>
      <c r="E12"/>
    </row>
    <row r="13" spans="1:7" ht="32.25" thickBot="1" x14ac:dyDescent="0.3">
      <c r="A13" s="22"/>
      <c r="B13" s="23" t="s">
        <v>15</v>
      </c>
      <c r="C13" s="24" t="s">
        <v>16</v>
      </c>
      <c r="D13" s="23" t="s">
        <v>17</v>
      </c>
      <c r="E13" s="23" t="s">
        <v>39</v>
      </c>
      <c r="F13" s="25" t="s">
        <v>40</v>
      </c>
      <c r="G13" s="26" t="s">
        <v>41</v>
      </c>
    </row>
    <row r="14" spans="1:7" ht="34.5" x14ac:dyDescent="0.25">
      <c r="A14" s="18">
        <v>1</v>
      </c>
      <c r="B14" s="19" t="s">
        <v>18</v>
      </c>
      <c r="C14" s="19">
        <v>344</v>
      </c>
      <c r="D14" s="19">
        <v>510</v>
      </c>
      <c r="E14" s="19">
        <v>854</v>
      </c>
      <c r="F14" s="20"/>
      <c r="G14" s="21">
        <f>E14*F14</f>
        <v>0</v>
      </c>
    </row>
    <row r="15" spans="1:7" ht="34.5" x14ac:dyDescent="0.25">
      <c r="A15" s="13">
        <v>2</v>
      </c>
      <c r="B15" s="10" t="s">
        <v>19</v>
      </c>
      <c r="C15" s="10">
        <v>34</v>
      </c>
      <c r="D15" s="10">
        <v>135</v>
      </c>
      <c r="E15" s="10">
        <v>169</v>
      </c>
      <c r="F15" s="4"/>
      <c r="G15" s="14">
        <f t="shared" ref="G15:G35" si="0">E15*F15</f>
        <v>0</v>
      </c>
    </row>
    <row r="16" spans="1:7" ht="34.5" x14ac:dyDescent="0.25">
      <c r="A16" s="13">
        <v>3</v>
      </c>
      <c r="B16" s="10" t="s">
        <v>20</v>
      </c>
      <c r="C16" s="10">
        <v>30</v>
      </c>
      <c r="D16" s="10">
        <v>30</v>
      </c>
      <c r="E16" s="10">
        <v>60</v>
      </c>
      <c r="F16" s="4"/>
      <c r="G16" s="14">
        <f t="shared" si="0"/>
        <v>0</v>
      </c>
    </row>
    <row r="17" spans="1:7" ht="17.25" x14ac:dyDescent="0.25">
      <c r="A17" s="13">
        <v>4</v>
      </c>
      <c r="B17" s="10" t="s">
        <v>21</v>
      </c>
      <c r="C17" s="10">
        <v>9</v>
      </c>
      <c r="D17" s="10">
        <v>18</v>
      </c>
      <c r="E17" s="10">
        <v>27</v>
      </c>
      <c r="F17" s="4"/>
      <c r="G17" s="14">
        <f t="shared" si="0"/>
        <v>0</v>
      </c>
    </row>
    <row r="18" spans="1:7" ht="17.25" x14ac:dyDescent="0.25">
      <c r="A18" s="13">
        <v>5</v>
      </c>
      <c r="B18" s="10" t="s">
        <v>22</v>
      </c>
      <c r="C18" s="10">
        <v>24</v>
      </c>
      <c r="D18" s="10">
        <v>30</v>
      </c>
      <c r="E18" s="10">
        <v>54</v>
      </c>
      <c r="F18" s="4"/>
      <c r="G18" s="14">
        <f t="shared" si="0"/>
        <v>0</v>
      </c>
    </row>
    <row r="19" spans="1:7" ht="17.25" x14ac:dyDescent="0.25">
      <c r="A19" s="13">
        <v>6</v>
      </c>
      <c r="B19" s="10" t="s">
        <v>23</v>
      </c>
      <c r="C19" s="11"/>
      <c r="D19" s="10">
        <v>6</v>
      </c>
      <c r="E19" s="10">
        <v>6</v>
      </c>
      <c r="F19" s="4"/>
      <c r="G19" s="14">
        <f t="shared" si="0"/>
        <v>0</v>
      </c>
    </row>
    <row r="20" spans="1:7" ht="17.25" x14ac:dyDescent="0.25">
      <c r="A20" s="13">
        <v>7</v>
      </c>
      <c r="B20" s="10" t="s">
        <v>24</v>
      </c>
      <c r="C20" s="10">
        <v>9</v>
      </c>
      <c r="D20" s="11">
        <v>0</v>
      </c>
      <c r="E20" s="10">
        <v>9</v>
      </c>
      <c r="F20" s="4"/>
      <c r="G20" s="14">
        <f t="shared" si="0"/>
        <v>0</v>
      </c>
    </row>
    <row r="21" spans="1:7" ht="34.5" x14ac:dyDescent="0.25">
      <c r="A21" s="13">
        <v>8</v>
      </c>
      <c r="B21" s="10" t="s">
        <v>10</v>
      </c>
      <c r="C21" s="10">
        <v>50</v>
      </c>
      <c r="D21" s="11">
        <v>0</v>
      </c>
      <c r="E21" s="10">
        <v>50</v>
      </c>
      <c r="F21" s="4"/>
      <c r="G21" s="14">
        <f t="shared" si="0"/>
        <v>0</v>
      </c>
    </row>
    <row r="22" spans="1:7" ht="30" x14ac:dyDescent="0.25">
      <c r="A22" s="13">
        <v>9</v>
      </c>
      <c r="B22" s="12" t="s">
        <v>25</v>
      </c>
      <c r="C22" s="10">
        <v>40</v>
      </c>
      <c r="D22" s="11"/>
      <c r="E22" s="10">
        <v>40</v>
      </c>
      <c r="F22" s="4"/>
      <c r="G22" s="14">
        <f t="shared" si="0"/>
        <v>0</v>
      </c>
    </row>
    <row r="23" spans="1:7" ht="30" x14ac:dyDescent="0.25">
      <c r="A23" s="13">
        <v>10</v>
      </c>
      <c r="B23" s="12" t="s">
        <v>26</v>
      </c>
      <c r="C23" s="11">
        <v>0</v>
      </c>
      <c r="D23" s="10">
        <v>20</v>
      </c>
      <c r="E23" s="10">
        <v>20</v>
      </c>
      <c r="F23" s="4"/>
      <c r="G23" s="14">
        <f t="shared" si="0"/>
        <v>0</v>
      </c>
    </row>
    <row r="24" spans="1:7" ht="17.25" x14ac:dyDescent="0.25">
      <c r="A24" s="13">
        <v>11</v>
      </c>
      <c r="B24" s="10" t="s">
        <v>27</v>
      </c>
      <c r="C24" s="11">
        <v>0</v>
      </c>
      <c r="D24" s="10">
        <v>10</v>
      </c>
      <c r="E24" s="10">
        <v>10</v>
      </c>
      <c r="F24" s="4"/>
      <c r="G24" s="14">
        <f t="shared" si="0"/>
        <v>0</v>
      </c>
    </row>
    <row r="25" spans="1:7" ht="17.25" x14ac:dyDescent="0.25">
      <c r="A25" s="13">
        <v>12</v>
      </c>
      <c r="B25" s="10" t="s">
        <v>28</v>
      </c>
      <c r="C25" s="10">
        <v>20</v>
      </c>
      <c r="D25" s="10">
        <v>52</v>
      </c>
      <c r="E25" s="10">
        <v>72</v>
      </c>
      <c r="F25" s="4"/>
      <c r="G25" s="14">
        <f t="shared" si="0"/>
        <v>0</v>
      </c>
    </row>
    <row r="26" spans="1:7" ht="17.25" x14ac:dyDescent="0.25">
      <c r="A26" s="13">
        <v>13</v>
      </c>
      <c r="B26" s="10" t="s">
        <v>2</v>
      </c>
      <c r="C26" s="10">
        <v>6</v>
      </c>
      <c r="D26" s="10">
        <v>51</v>
      </c>
      <c r="E26" s="10">
        <v>57</v>
      </c>
      <c r="F26" s="4"/>
      <c r="G26" s="14">
        <f t="shared" si="0"/>
        <v>0</v>
      </c>
    </row>
    <row r="27" spans="1:7" ht="17.25" x14ac:dyDescent="0.25">
      <c r="A27" s="13">
        <v>14</v>
      </c>
      <c r="B27" s="10" t="s">
        <v>29</v>
      </c>
      <c r="C27" s="10">
        <v>38</v>
      </c>
      <c r="D27" s="10">
        <v>18</v>
      </c>
      <c r="E27" s="10">
        <v>56</v>
      </c>
      <c r="F27" s="4"/>
      <c r="G27" s="14">
        <f t="shared" si="0"/>
        <v>0</v>
      </c>
    </row>
    <row r="28" spans="1:7" ht="17.25" x14ac:dyDescent="0.25">
      <c r="A28" s="13">
        <v>15</v>
      </c>
      <c r="B28" s="10" t="s">
        <v>30</v>
      </c>
      <c r="C28" s="10">
        <v>38</v>
      </c>
      <c r="D28" s="10">
        <v>42</v>
      </c>
      <c r="E28" s="10">
        <v>80</v>
      </c>
      <c r="F28" s="4"/>
      <c r="G28" s="14">
        <f t="shared" si="0"/>
        <v>0</v>
      </c>
    </row>
    <row r="29" spans="1:7" ht="17.25" x14ac:dyDescent="0.25">
      <c r="A29" s="13">
        <v>16</v>
      </c>
      <c r="B29" s="10" t="s">
        <v>9</v>
      </c>
      <c r="C29" s="10">
        <v>68</v>
      </c>
      <c r="D29" s="10">
        <v>90</v>
      </c>
      <c r="E29" s="10">
        <v>158</v>
      </c>
      <c r="F29" s="4"/>
      <c r="G29" s="14">
        <f t="shared" si="0"/>
        <v>0</v>
      </c>
    </row>
    <row r="30" spans="1:7" ht="17.25" x14ac:dyDescent="0.25">
      <c r="A30" s="13">
        <v>17</v>
      </c>
      <c r="B30" s="10" t="s">
        <v>31</v>
      </c>
      <c r="C30" s="10">
        <v>31</v>
      </c>
      <c r="D30" s="10">
        <v>80</v>
      </c>
      <c r="E30" s="10">
        <v>111</v>
      </c>
      <c r="F30" s="4"/>
      <c r="G30" s="14">
        <f t="shared" si="0"/>
        <v>0</v>
      </c>
    </row>
    <row r="31" spans="1:7" ht="17.25" x14ac:dyDescent="0.25">
      <c r="A31" s="13">
        <v>18</v>
      </c>
      <c r="B31" s="10" t="s">
        <v>32</v>
      </c>
      <c r="C31" s="10">
        <v>36</v>
      </c>
      <c r="D31" s="10">
        <v>121</v>
      </c>
      <c r="E31" s="10">
        <v>157</v>
      </c>
      <c r="F31" s="4"/>
      <c r="G31" s="14">
        <f t="shared" si="0"/>
        <v>0</v>
      </c>
    </row>
    <row r="32" spans="1:7" ht="17.25" x14ac:dyDescent="0.25">
      <c r="A32" s="13">
        <v>19</v>
      </c>
      <c r="B32" s="10" t="s">
        <v>33</v>
      </c>
      <c r="C32" s="10">
        <v>68</v>
      </c>
      <c r="D32" s="10">
        <v>55</v>
      </c>
      <c r="E32" s="10">
        <v>123</v>
      </c>
      <c r="F32" s="4"/>
      <c r="G32" s="14">
        <f t="shared" si="0"/>
        <v>0</v>
      </c>
    </row>
    <row r="33" spans="1:7" ht="17.25" x14ac:dyDescent="0.25">
      <c r="A33" s="13">
        <v>20</v>
      </c>
      <c r="B33" s="10" t="s">
        <v>34</v>
      </c>
      <c r="C33" s="10">
        <v>93</v>
      </c>
      <c r="D33" s="10">
        <v>114</v>
      </c>
      <c r="E33" s="10">
        <v>207</v>
      </c>
      <c r="F33" s="4"/>
      <c r="G33" s="14">
        <f t="shared" si="0"/>
        <v>0</v>
      </c>
    </row>
    <row r="34" spans="1:7" ht="17.25" x14ac:dyDescent="0.25">
      <c r="A34" s="13">
        <v>21</v>
      </c>
      <c r="B34" s="10" t="s">
        <v>35</v>
      </c>
      <c r="C34" s="10">
        <v>65</v>
      </c>
      <c r="D34" s="10">
        <v>74</v>
      </c>
      <c r="E34" s="10">
        <v>139</v>
      </c>
      <c r="F34" s="4"/>
      <c r="G34" s="14">
        <f t="shared" si="0"/>
        <v>0</v>
      </c>
    </row>
    <row r="35" spans="1:7" ht="17.25" x14ac:dyDescent="0.25">
      <c r="A35" s="13">
        <v>22</v>
      </c>
      <c r="B35" s="10" t="s">
        <v>36</v>
      </c>
      <c r="C35" s="10">
        <v>86</v>
      </c>
      <c r="D35" s="10">
        <v>104</v>
      </c>
      <c r="E35" s="10">
        <v>190</v>
      </c>
      <c r="F35" s="4"/>
      <c r="G35" s="14">
        <f t="shared" si="0"/>
        <v>0</v>
      </c>
    </row>
    <row r="36" spans="1:7" ht="18" thickBot="1" x14ac:dyDescent="0.3">
      <c r="A36" s="33"/>
      <c r="B36" s="15" t="s">
        <v>37</v>
      </c>
      <c r="C36" s="32">
        <v>1089</v>
      </c>
      <c r="D36" s="32">
        <v>1560</v>
      </c>
      <c r="E36" s="32">
        <v>2649</v>
      </c>
      <c r="F36" s="16" t="s">
        <v>37</v>
      </c>
      <c r="G36" s="17">
        <f>SUM(G14:G35)</f>
        <v>0</v>
      </c>
    </row>
    <row r="37" spans="1:7" x14ac:dyDescent="0.25">
      <c r="A37" s="8" t="s">
        <v>38</v>
      </c>
      <c r="B37"/>
      <c r="C37"/>
      <c r="D37"/>
      <c r="E37"/>
    </row>
    <row r="38" spans="1:7" x14ac:dyDescent="0.25">
      <c r="C38" s="6"/>
      <c r="D38" s="6"/>
      <c r="E38" s="6"/>
    </row>
    <row r="40" spans="1:7" ht="16.5" thickBot="1" x14ac:dyDescent="0.3">
      <c r="A40" s="3" t="s">
        <v>56</v>
      </c>
    </row>
    <row r="41" spans="1:7" s="2" customFormat="1" ht="47.25" x14ac:dyDescent="0.25">
      <c r="A41" s="34" t="s">
        <v>0</v>
      </c>
      <c r="B41" s="48" t="s">
        <v>1</v>
      </c>
      <c r="C41" s="49"/>
      <c r="D41" s="49"/>
      <c r="E41" s="50"/>
      <c r="F41" s="35" t="s">
        <v>7</v>
      </c>
      <c r="G41" s="36" t="s">
        <v>44</v>
      </c>
    </row>
    <row r="42" spans="1:7" s="2" customFormat="1" ht="33.75" customHeight="1" x14ac:dyDescent="0.25">
      <c r="A42" s="37">
        <v>1</v>
      </c>
      <c r="B42" s="51" t="s">
        <v>4</v>
      </c>
      <c r="C42" s="52"/>
      <c r="D42" s="52"/>
      <c r="E42" s="53"/>
      <c r="F42" s="5" t="s">
        <v>12</v>
      </c>
      <c r="G42" s="38"/>
    </row>
    <row r="43" spans="1:7" ht="31.5" customHeight="1" x14ac:dyDescent="0.25">
      <c r="A43" s="37">
        <v>2</v>
      </c>
      <c r="B43" s="51" t="s">
        <v>3</v>
      </c>
      <c r="C43" s="52"/>
      <c r="D43" s="52"/>
      <c r="E43" s="53"/>
      <c r="F43" s="5" t="s">
        <v>12</v>
      </c>
      <c r="G43" s="39"/>
    </row>
    <row r="44" spans="1:7" ht="31.5" customHeight="1" x14ac:dyDescent="0.25">
      <c r="A44" s="37">
        <v>3</v>
      </c>
      <c r="B44" s="51" t="s">
        <v>42</v>
      </c>
      <c r="C44" s="52"/>
      <c r="D44" s="52"/>
      <c r="E44" s="53"/>
      <c r="F44" s="5" t="s">
        <v>12</v>
      </c>
      <c r="G44" s="39"/>
    </row>
    <row r="45" spans="1:7" s="2" customFormat="1" ht="47.25" customHeight="1" x14ac:dyDescent="0.25">
      <c r="A45" s="37">
        <v>4</v>
      </c>
      <c r="B45" s="51" t="s">
        <v>11</v>
      </c>
      <c r="C45" s="52"/>
      <c r="D45" s="52"/>
      <c r="E45" s="53"/>
      <c r="F45" s="5" t="s">
        <v>12</v>
      </c>
      <c r="G45" s="38"/>
    </row>
    <row r="46" spans="1:7" ht="18" thickBot="1" x14ac:dyDescent="0.3">
      <c r="A46" s="40"/>
      <c r="B46" s="54" t="s">
        <v>43</v>
      </c>
      <c r="C46" s="55"/>
      <c r="D46" s="55"/>
      <c r="E46" s="56"/>
      <c r="F46" s="41" t="s">
        <v>13</v>
      </c>
      <c r="G46" s="42">
        <f>SUM(G42:G45)</f>
        <v>0</v>
      </c>
    </row>
    <row r="47" spans="1:7" ht="16.5" thickBot="1" x14ac:dyDescent="0.3">
      <c r="C47" s="6"/>
      <c r="D47" s="6"/>
      <c r="E47" s="6"/>
      <c r="F47" s="6"/>
      <c r="G47" s="6"/>
    </row>
    <row r="48" spans="1:7" ht="16.5" thickBot="1" x14ac:dyDescent="0.3">
      <c r="A48" s="57" t="s">
        <v>46</v>
      </c>
      <c r="B48" s="58"/>
      <c r="C48" s="58"/>
      <c r="D48" s="58"/>
      <c r="E48" s="58"/>
      <c r="F48" s="58"/>
      <c r="G48" s="27">
        <f>G36+G46</f>
        <v>0</v>
      </c>
    </row>
    <row r="49" spans="1:8" ht="16.5" thickBot="1" x14ac:dyDescent="0.3">
      <c r="A49" s="57" t="s">
        <v>45</v>
      </c>
      <c r="B49" s="58"/>
      <c r="C49" s="58"/>
      <c r="D49" s="58"/>
      <c r="E49" s="58"/>
      <c r="F49" s="58"/>
      <c r="G49" s="27">
        <f>G48*0.22</f>
        <v>0</v>
      </c>
      <c r="H49" s="1" t="s">
        <v>5</v>
      </c>
    </row>
    <row r="50" spans="1:8" ht="16.5" thickBot="1" x14ac:dyDescent="0.3">
      <c r="A50" s="57" t="s">
        <v>47</v>
      </c>
      <c r="B50" s="58"/>
      <c r="C50" s="58"/>
      <c r="D50" s="58"/>
      <c r="E50" s="58"/>
      <c r="F50" s="58"/>
      <c r="G50" s="27">
        <f>SUM(G48:G49)</f>
        <v>0</v>
      </c>
    </row>
    <row r="53" spans="1:8" x14ac:dyDescent="0.25">
      <c r="A53" s="44" t="s">
        <v>55</v>
      </c>
      <c r="B53" s="44"/>
      <c r="C53" s="44"/>
      <c r="D53" s="44"/>
      <c r="E53" s="44"/>
      <c r="F53" s="44"/>
    </row>
    <row r="54" spans="1:8" x14ac:dyDescent="0.25">
      <c r="A54" s="44"/>
      <c r="B54" s="44"/>
      <c r="C54" s="44"/>
      <c r="D54" s="44"/>
      <c r="E54" s="44"/>
      <c r="F54" s="44"/>
    </row>
    <row r="55" spans="1:8" x14ac:dyDescent="0.25">
      <c r="A55" s="30"/>
      <c r="B55" s="30"/>
      <c r="C55" s="30"/>
      <c r="D55" s="30"/>
      <c r="E55" s="30"/>
      <c r="F55" s="30"/>
    </row>
    <row r="56" spans="1:8" x14ac:dyDescent="0.25">
      <c r="A56" s="30"/>
      <c r="B56" s="30"/>
      <c r="C56" s="30"/>
      <c r="D56" s="30"/>
      <c r="E56" s="30"/>
      <c r="F56" s="30"/>
    </row>
    <row r="57" spans="1:8" x14ac:dyDescent="0.25">
      <c r="A57" s="30"/>
      <c r="B57" s="31" t="s">
        <v>53</v>
      </c>
      <c r="C57" s="45"/>
      <c r="D57" s="45"/>
      <c r="E57" s="45"/>
      <c r="F57" s="45"/>
      <c r="G57" s="28"/>
    </row>
    <row r="58" spans="1:8" x14ac:dyDescent="0.25">
      <c r="A58" s="30"/>
      <c r="B58" s="30"/>
      <c r="C58" s="46" t="s">
        <v>54</v>
      </c>
      <c r="D58" s="46"/>
      <c r="E58" s="46"/>
      <c r="F58" s="46"/>
      <c r="G58" s="29"/>
    </row>
  </sheetData>
  <mergeCells count="17">
    <mergeCell ref="C57:F57"/>
    <mergeCell ref="C58:F58"/>
    <mergeCell ref="A5:B5"/>
    <mergeCell ref="B41:E41"/>
    <mergeCell ref="B42:E42"/>
    <mergeCell ref="B43:E43"/>
    <mergeCell ref="B44:E44"/>
    <mergeCell ref="B45:E45"/>
    <mergeCell ref="B46:E46"/>
    <mergeCell ref="A48:F48"/>
    <mergeCell ref="A50:F50"/>
    <mergeCell ref="A49:F49"/>
    <mergeCell ref="C6:G6"/>
    <mergeCell ref="C7:G7"/>
    <mergeCell ref="C8:G8"/>
    <mergeCell ref="C9:G9"/>
    <mergeCell ref="A53:F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Eele</dc:creator>
  <cp:lastModifiedBy>Kadri Kirsipuu</cp:lastModifiedBy>
  <cp:lastPrinted>2025-01-21T15:46:04Z</cp:lastPrinted>
  <dcterms:created xsi:type="dcterms:W3CDTF">2023-01-23T07:03:28Z</dcterms:created>
  <dcterms:modified xsi:type="dcterms:W3CDTF">2025-01-21T15:59:20Z</dcterms:modified>
</cp:coreProperties>
</file>